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05" windowHeight="9660" activeTab="0"/>
  </bookViews>
  <sheets>
    <sheet name="CAT Survey" sheetId="1" r:id="rId1"/>
  </sheets>
  <definedNames/>
  <calcPr fullCalcOnLoad="1"/>
</workbook>
</file>

<file path=xl/sharedStrings.xml><?xml version="1.0" encoding="utf-8"?>
<sst xmlns="http://schemas.openxmlformats.org/spreadsheetml/2006/main" count="87" uniqueCount="84">
  <si>
    <t>Living cases</t>
  </si>
  <si>
    <t>Concluded cases</t>
  </si>
  <si>
    <t>Inadm.</t>
  </si>
  <si>
    <t>Discont.</t>
  </si>
  <si>
    <t>No</t>
  </si>
  <si>
    <t>Yes</t>
  </si>
  <si>
    <t>Total</t>
  </si>
  <si>
    <t>Countries</t>
  </si>
  <si>
    <t>Algeria</t>
  </si>
  <si>
    <t>Australia</t>
  </si>
  <si>
    <t>Austria</t>
  </si>
  <si>
    <t>Azerbaijan</t>
  </si>
  <si>
    <t>Belgium</t>
  </si>
  <si>
    <t>Bulgaria</t>
  </si>
  <si>
    <t>Costa Rica</t>
  </si>
  <si>
    <t>Cyprus</t>
  </si>
  <si>
    <t>Czech Republic</t>
  </si>
  <si>
    <t>Denmark</t>
  </si>
  <si>
    <t>Ecuador</t>
  </si>
  <si>
    <t>Finland</t>
  </si>
  <si>
    <t>France</t>
  </si>
  <si>
    <t>Germany</t>
  </si>
  <si>
    <t>Hungary</t>
  </si>
  <si>
    <t>Iceland</t>
  </si>
  <si>
    <t>Ireland</t>
  </si>
  <si>
    <t>Italy</t>
  </si>
  <si>
    <t>Luxembourg</t>
  </si>
  <si>
    <t>Malta</t>
  </si>
  <si>
    <t>Mexico</t>
  </si>
  <si>
    <t>Monaco</t>
  </si>
  <si>
    <t>Netherlands</t>
  </si>
  <si>
    <t>Norway</t>
  </si>
  <si>
    <t>Poland</t>
  </si>
  <si>
    <t>Portugal</t>
  </si>
  <si>
    <t>Senegal</t>
  </si>
  <si>
    <t>Slovakia</t>
  </si>
  <si>
    <t>Slovenia</t>
  </si>
  <si>
    <t>South Africa</t>
  </si>
  <si>
    <t>Spain</t>
  </si>
  <si>
    <t>Sweden</t>
  </si>
  <si>
    <t>Uruguay</t>
  </si>
  <si>
    <t>Argentina</t>
  </si>
  <si>
    <t>Cameroon</t>
  </si>
  <si>
    <t>Canada</t>
  </si>
  <si>
    <t>Croatia</t>
  </si>
  <si>
    <t>Ghana</t>
  </si>
  <si>
    <t>Greece</t>
  </si>
  <si>
    <t>Liechtenstein</t>
  </si>
  <si>
    <t>New Zealand</t>
  </si>
  <si>
    <t>Paraguay</t>
  </si>
  <si>
    <t>Russian Fedration</t>
  </si>
  <si>
    <t>Seychelles</t>
  </si>
  <si>
    <t>Togo</t>
  </si>
  <si>
    <t>Tunisia</t>
  </si>
  <si>
    <t>Turkey</t>
  </si>
  <si>
    <t>Venezuela</t>
  </si>
  <si>
    <t>Switzerland</t>
  </si>
  <si>
    <t>Peru</t>
  </si>
  <si>
    <t>Bosnia</t>
  </si>
  <si>
    <t>Burundi</t>
  </si>
  <si>
    <t>Chile</t>
  </si>
  <si>
    <t>Guatemala</t>
  </si>
  <si>
    <t>Ukraine</t>
  </si>
  <si>
    <t>Georgia</t>
  </si>
  <si>
    <t>Andorra</t>
  </si>
  <si>
    <t>Bolivia</t>
  </si>
  <si>
    <t>Brazil</t>
  </si>
  <si>
    <t>Montenegro</t>
  </si>
  <si>
    <t>Morocco</t>
  </si>
  <si>
    <t>Violation</t>
  </si>
  <si>
    <t>No violation</t>
  </si>
  <si>
    <t>Kazakhstan</t>
  </si>
  <si>
    <t>Entry into force</t>
  </si>
  <si>
    <t>Rep. Of Korea</t>
  </si>
  <si>
    <t>Registered</t>
  </si>
  <si>
    <t xml:space="preserve">Serbia </t>
  </si>
  <si>
    <t>Moldova</t>
  </si>
  <si>
    <t>Decisions</t>
  </si>
  <si>
    <t xml:space="preserve">STATUS OF COMMUNICATIONS DEALT WITH 
BY CAT UNDER ART. 22 PROCEDURE
</t>
  </si>
  <si>
    <t>Guinea Bissau</t>
  </si>
  <si>
    <t xml:space="preserve">66 States </t>
  </si>
  <si>
    <t>As of 15/08/2015</t>
  </si>
  <si>
    <t>Concluded cases : 539</t>
  </si>
  <si>
    <r>
      <t>By 15 August 2015 the Committee has received so far 697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communications regarding 34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countries 
out of 66 countries which have recognized its competence under art. 22.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</si>
</sst>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5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ck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medium"/>
      <right style="thin"/>
      <top style="thick"/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double"/>
      <right style="thin"/>
      <top style="medium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 style="thin"/>
      <right style="double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double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double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medium"/>
      <top style="thick"/>
      <bottom style="thick"/>
    </border>
    <border>
      <left style="medium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double"/>
      <top style="thick"/>
      <bottom>
        <color indexed="63"/>
      </bottom>
    </border>
    <border>
      <left style="double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1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1" fillId="33" borderId="19" xfId="0" applyFont="1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 textRotation="9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4" fontId="0" fillId="0" borderId="29" xfId="0" applyNumberFormat="1" applyBorder="1" applyAlignment="1">
      <alignment horizontal="center" vertical="center"/>
    </xf>
    <xf numFmtId="14" fontId="0" fillId="0" borderId="30" xfId="0" applyNumberFormat="1" applyFill="1" applyBorder="1" applyAlignment="1">
      <alignment horizontal="center" vertical="center"/>
    </xf>
    <xf numFmtId="14" fontId="0" fillId="0" borderId="31" xfId="0" applyNumberFormat="1" applyFill="1" applyBorder="1" applyAlignment="1">
      <alignment horizontal="center" vertical="center"/>
    </xf>
    <xf numFmtId="14" fontId="0" fillId="0" borderId="31" xfId="0" applyNumberForma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36" borderId="35" xfId="0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37" borderId="42" xfId="0" applyFill="1" applyBorder="1" applyAlignment="1">
      <alignment horizontal="center"/>
    </xf>
    <xf numFmtId="0" fontId="0" fillId="37" borderId="37" xfId="0" applyFill="1" applyBorder="1" applyAlignment="1">
      <alignment horizontal="center" vertical="center" textRotation="90"/>
    </xf>
    <xf numFmtId="0" fontId="0" fillId="0" borderId="43" xfId="0" applyBorder="1" applyAlignment="1">
      <alignment horizontal="center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38" borderId="46" xfId="0" applyFill="1" applyBorder="1" applyAlignment="1">
      <alignment horizontal="center"/>
    </xf>
    <xf numFmtId="0" fontId="0" fillId="38" borderId="28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0" fontId="0" fillId="38" borderId="31" xfId="0" applyFill="1" applyBorder="1" applyAlignment="1">
      <alignment horizontal="center"/>
    </xf>
    <xf numFmtId="0" fontId="0" fillId="38" borderId="22" xfId="0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" fillId="39" borderId="55" xfId="0" applyFont="1" applyFill="1" applyBorder="1" applyAlignment="1">
      <alignment horizontal="center" vertical="center" textRotation="45"/>
    </xf>
    <xf numFmtId="0" fontId="1" fillId="39" borderId="56" xfId="0" applyFont="1" applyFill="1" applyBorder="1" applyAlignment="1">
      <alignment horizontal="center" vertical="center" textRotation="45"/>
    </xf>
    <xf numFmtId="0" fontId="1" fillId="39" borderId="57" xfId="0" applyFont="1" applyFill="1" applyBorder="1" applyAlignment="1">
      <alignment horizontal="center" vertical="center" textRotation="45"/>
    </xf>
    <xf numFmtId="0" fontId="4" fillId="0" borderId="4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5" fillId="35" borderId="60" xfId="0" applyFont="1" applyFill="1" applyBorder="1" applyAlignment="1">
      <alignment horizontal="center" vertical="center" textRotation="90"/>
    </xf>
    <xf numFmtId="0" fontId="5" fillId="35" borderId="61" xfId="0" applyFont="1" applyFill="1" applyBorder="1" applyAlignment="1">
      <alignment/>
    </xf>
    <xf numFmtId="0" fontId="5" fillId="36" borderId="62" xfId="0" applyFont="1" applyFill="1" applyBorder="1" applyAlignment="1">
      <alignment horizontal="center" vertical="center" textRotation="90"/>
    </xf>
    <xf numFmtId="0" fontId="5" fillId="36" borderId="39" xfId="0" applyFont="1" applyFill="1" applyBorder="1" applyAlignment="1">
      <alignment/>
    </xf>
    <xf numFmtId="0" fontId="4" fillId="0" borderId="36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6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tabSelected="1"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1" width="26.140625" style="0" customWidth="1"/>
    <col min="2" max="2" width="14.8515625" style="1" bestFit="1" customWidth="1"/>
    <col min="3" max="3" width="12.7109375" style="0" customWidth="1"/>
    <col min="4" max="7" width="9.7109375" style="0" customWidth="1"/>
    <col min="8" max="8" width="12.7109375" style="0" customWidth="1"/>
  </cols>
  <sheetData>
    <row r="1" spans="1:8" ht="68.25" customHeight="1" thickBot="1">
      <c r="A1" s="6" t="s">
        <v>78</v>
      </c>
      <c r="B1" s="4"/>
      <c r="C1" s="5"/>
      <c r="D1" s="5"/>
      <c r="E1" s="5"/>
      <c r="F1" s="5"/>
      <c r="G1" s="5"/>
      <c r="H1" s="5"/>
    </row>
    <row r="2" spans="1:7" ht="15" customHeight="1" thickBot="1" thickTop="1">
      <c r="A2" s="3" t="s">
        <v>81</v>
      </c>
      <c r="C2" s="70" t="s">
        <v>0</v>
      </c>
      <c r="D2" s="82" t="s">
        <v>1</v>
      </c>
      <c r="E2" s="83"/>
      <c r="F2" s="83"/>
      <c r="G2" s="84"/>
    </row>
    <row r="3" spans="3:7" ht="14.25" customHeight="1" thickBot="1" thickTop="1">
      <c r="C3" s="71"/>
      <c r="D3" s="78" t="s">
        <v>2</v>
      </c>
      <c r="E3" s="80" t="s">
        <v>3</v>
      </c>
      <c r="F3" s="85" t="s">
        <v>77</v>
      </c>
      <c r="G3" s="86"/>
    </row>
    <row r="4" spans="1:9" ht="37.5" customHeight="1" thickBot="1">
      <c r="A4" s="2" t="s">
        <v>7</v>
      </c>
      <c r="B4" s="2" t="s">
        <v>72</v>
      </c>
      <c r="C4" s="72"/>
      <c r="D4" s="79"/>
      <c r="E4" s="81"/>
      <c r="F4" s="20" t="s">
        <v>5</v>
      </c>
      <c r="G4" s="49" t="s">
        <v>4</v>
      </c>
      <c r="H4" s="19" t="s">
        <v>74</v>
      </c>
      <c r="I4" s="18"/>
    </row>
    <row r="5" spans="1:8" ht="13.5" thickTop="1">
      <c r="A5" s="14" t="s">
        <v>8</v>
      </c>
      <c r="B5" s="29">
        <v>32793</v>
      </c>
      <c r="C5" s="57">
        <v>1</v>
      </c>
      <c r="D5" s="26">
        <v>0</v>
      </c>
      <c r="E5" s="7">
        <v>0</v>
      </c>
      <c r="F5" s="10">
        <v>4</v>
      </c>
      <c r="G5" s="34">
        <v>0</v>
      </c>
      <c r="H5" s="21">
        <f aca="true" t="shared" si="0" ref="H5:H36">SUM(C5:G5)</f>
        <v>5</v>
      </c>
    </row>
    <row r="6" spans="1:8" ht="12.75">
      <c r="A6" s="15" t="s">
        <v>64</v>
      </c>
      <c r="B6" s="30">
        <v>39043</v>
      </c>
      <c r="C6" s="58">
        <v>0</v>
      </c>
      <c r="D6" s="27">
        <v>0</v>
      </c>
      <c r="E6" s="8">
        <v>0</v>
      </c>
      <c r="F6" s="11">
        <v>0</v>
      </c>
      <c r="G6" s="35">
        <v>0</v>
      </c>
      <c r="H6" s="22">
        <f t="shared" si="0"/>
        <v>0</v>
      </c>
    </row>
    <row r="7" spans="1:8" ht="12.75">
      <c r="A7" s="15" t="s">
        <v>41</v>
      </c>
      <c r="B7" s="31">
        <v>31954</v>
      </c>
      <c r="C7" s="53">
        <v>0</v>
      </c>
      <c r="D7" s="28">
        <v>3</v>
      </c>
      <c r="E7" s="9">
        <v>0</v>
      </c>
      <c r="F7" s="12">
        <v>0</v>
      </c>
      <c r="G7" s="36">
        <v>1</v>
      </c>
      <c r="H7" s="22">
        <f t="shared" si="0"/>
        <v>4</v>
      </c>
    </row>
    <row r="8" spans="1:8" ht="12.75">
      <c r="A8" s="15" t="s">
        <v>9</v>
      </c>
      <c r="B8" s="31">
        <v>33998</v>
      </c>
      <c r="C8" s="59">
        <v>26</v>
      </c>
      <c r="D8" s="60">
        <v>2</v>
      </c>
      <c r="E8" s="61">
        <v>14</v>
      </c>
      <c r="F8" s="62">
        <v>3</v>
      </c>
      <c r="G8" s="63">
        <v>11</v>
      </c>
      <c r="H8" s="64">
        <f t="shared" si="0"/>
        <v>56</v>
      </c>
    </row>
    <row r="9" spans="1:8" ht="12.75">
      <c r="A9" s="15" t="s">
        <v>10</v>
      </c>
      <c r="B9" s="31">
        <v>32017</v>
      </c>
      <c r="C9" s="53">
        <v>0</v>
      </c>
      <c r="D9" s="28">
        <v>1</v>
      </c>
      <c r="E9" s="9">
        <v>1</v>
      </c>
      <c r="F9" s="13">
        <v>1</v>
      </c>
      <c r="G9" s="36">
        <v>1</v>
      </c>
      <c r="H9" s="22">
        <f t="shared" si="0"/>
        <v>4</v>
      </c>
    </row>
    <row r="10" spans="1:8" ht="12.75">
      <c r="A10" s="15" t="s">
        <v>11</v>
      </c>
      <c r="B10" s="31">
        <v>37291</v>
      </c>
      <c r="C10" s="53">
        <v>0</v>
      </c>
      <c r="D10" s="28">
        <v>1</v>
      </c>
      <c r="E10" s="9">
        <v>0</v>
      </c>
      <c r="F10" s="13">
        <v>1</v>
      </c>
      <c r="G10" s="36">
        <v>0</v>
      </c>
      <c r="H10" s="22">
        <f t="shared" si="0"/>
        <v>2</v>
      </c>
    </row>
    <row r="11" spans="1:8" ht="12.75">
      <c r="A11" s="15" t="s">
        <v>12</v>
      </c>
      <c r="B11" s="31">
        <v>36366</v>
      </c>
      <c r="C11" s="53">
        <v>0</v>
      </c>
      <c r="D11" s="28">
        <v>0</v>
      </c>
      <c r="E11" s="9">
        <v>0</v>
      </c>
      <c r="F11" s="13">
        <v>0</v>
      </c>
      <c r="G11" s="36">
        <v>0</v>
      </c>
      <c r="H11" s="22">
        <f t="shared" si="0"/>
        <v>0</v>
      </c>
    </row>
    <row r="12" spans="1:8" ht="12.75">
      <c r="A12" s="15" t="s">
        <v>65</v>
      </c>
      <c r="B12" s="31">
        <v>38762</v>
      </c>
      <c r="C12" s="53">
        <v>0</v>
      </c>
      <c r="D12" s="28">
        <v>0</v>
      </c>
      <c r="E12" s="9">
        <v>0</v>
      </c>
      <c r="F12" s="13">
        <v>0</v>
      </c>
      <c r="G12" s="36">
        <v>0</v>
      </c>
      <c r="H12" s="22">
        <f t="shared" si="0"/>
        <v>0</v>
      </c>
    </row>
    <row r="13" spans="1:8" ht="12.75">
      <c r="A13" s="15" t="s">
        <v>58</v>
      </c>
      <c r="B13" s="31">
        <v>37776</v>
      </c>
      <c r="C13" s="53">
        <v>0</v>
      </c>
      <c r="D13" s="28">
        <v>0</v>
      </c>
      <c r="E13" s="9">
        <v>0</v>
      </c>
      <c r="F13" s="13">
        <v>0</v>
      </c>
      <c r="G13" s="36">
        <v>0</v>
      </c>
      <c r="H13" s="22">
        <f t="shared" si="0"/>
        <v>0</v>
      </c>
    </row>
    <row r="14" spans="1:8" ht="12.75">
      <c r="A14" s="15" t="s">
        <v>66</v>
      </c>
      <c r="B14" s="31">
        <v>38894</v>
      </c>
      <c r="C14" s="53">
        <v>0</v>
      </c>
      <c r="D14" s="28">
        <v>0</v>
      </c>
      <c r="E14" s="9">
        <v>0</v>
      </c>
      <c r="F14" s="13">
        <v>0</v>
      </c>
      <c r="G14" s="36">
        <v>0</v>
      </c>
      <c r="H14" s="22">
        <f t="shared" si="0"/>
        <v>0</v>
      </c>
    </row>
    <row r="15" spans="1:8" ht="12.75">
      <c r="A15" s="15" t="s">
        <v>13</v>
      </c>
      <c r="B15" s="31">
        <v>34132</v>
      </c>
      <c r="C15" s="53">
        <f>-F152</f>
        <v>0</v>
      </c>
      <c r="D15" s="28">
        <v>0</v>
      </c>
      <c r="E15" s="9">
        <v>0</v>
      </c>
      <c r="F15" s="13">
        <v>1</v>
      </c>
      <c r="G15" s="36">
        <v>0</v>
      </c>
      <c r="H15" s="22">
        <f t="shared" si="0"/>
        <v>1</v>
      </c>
    </row>
    <row r="16" spans="1:8" ht="12.75">
      <c r="A16" s="15" t="s">
        <v>59</v>
      </c>
      <c r="B16" s="31">
        <v>37782</v>
      </c>
      <c r="C16" s="53">
        <v>6</v>
      </c>
      <c r="D16" s="28">
        <v>0</v>
      </c>
      <c r="E16" s="9">
        <v>0</v>
      </c>
      <c r="F16" s="13">
        <v>5</v>
      </c>
      <c r="G16" s="36">
        <v>0</v>
      </c>
      <c r="H16" s="22">
        <f t="shared" si="0"/>
        <v>11</v>
      </c>
    </row>
    <row r="17" spans="1:8" ht="12.75">
      <c r="A17" s="15" t="s">
        <v>42</v>
      </c>
      <c r="B17" s="31">
        <v>36841</v>
      </c>
      <c r="C17" s="53">
        <v>0</v>
      </c>
      <c r="D17" s="28">
        <v>0</v>
      </c>
      <c r="E17" s="9">
        <v>0</v>
      </c>
      <c r="F17" s="13">
        <v>0</v>
      </c>
      <c r="G17" s="36">
        <v>0</v>
      </c>
      <c r="H17" s="22">
        <f t="shared" si="0"/>
        <v>0</v>
      </c>
    </row>
    <row r="18" spans="1:8" ht="12.75">
      <c r="A18" s="15" t="s">
        <v>43</v>
      </c>
      <c r="B18" s="31">
        <v>32825</v>
      </c>
      <c r="C18" s="53">
        <v>40</v>
      </c>
      <c r="D18" s="28">
        <v>16</v>
      </c>
      <c r="E18" s="9">
        <v>44</v>
      </c>
      <c r="F18" s="13">
        <v>8</v>
      </c>
      <c r="G18" s="36">
        <v>16</v>
      </c>
      <c r="H18" s="22">
        <f t="shared" si="0"/>
        <v>124</v>
      </c>
    </row>
    <row r="19" spans="1:8" ht="12.75">
      <c r="A19" s="15" t="s">
        <v>60</v>
      </c>
      <c r="B19" s="31">
        <v>38061</v>
      </c>
      <c r="C19" s="53">
        <v>0</v>
      </c>
      <c r="D19" s="28">
        <v>0</v>
      </c>
      <c r="E19" s="9">
        <v>0</v>
      </c>
      <c r="F19" s="13">
        <v>0</v>
      </c>
      <c r="G19" s="36">
        <v>0</v>
      </c>
      <c r="H19" s="22">
        <f t="shared" si="0"/>
        <v>0</v>
      </c>
    </row>
    <row r="20" spans="1:8" ht="12.75">
      <c r="A20" s="15" t="s">
        <v>14</v>
      </c>
      <c r="B20" s="31">
        <v>37314</v>
      </c>
      <c r="C20" s="53">
        <v>0</v>
      </c>
      <c r="D20" s="28">
        <v>0</v>
      </c>
      <c r="E20" s="9">
        <v>0</v>
      </c>
      <c r="F20" s="13">
        <v>0</v>
      </c>
      <c r="G20" s="36">
        <v>0</v>
      </c>
      <c r="H20" s="22">
        <f t="shared" si="0"/>
        <v>0</v>
      </c>
    </row>
    <row r="21" spans="1:8" ht="12.75">
      <c r="A21" s="15" t="s">
        <v>44</v>
      </c>
      <c r="B21" s="31">
        <v>33519</v>
      </c>
      <c r="C21" s="53">
        <v>0</v>
      </c>
      <c r="D21" s="28">
        <v>0</v>
      </c>
      <c r="E21" s="9">
        <v>0</v>
      </c>
      <c r="F21" s="13">
        <v>0</v>
      </c>
      <c r="G21" s="36">
        <v>0</v>
      </c>
      <c r="H21" s="22">
        <f t="shared" si="0"/>
        <v>0</v>
      </c>
    </row>
    <row r="22" spans="1:8" ht="12.75">
      <c r="A22" s="15" t="s">
        <v>15</v>
      </c>
      <c r="B22" s="31">
        <v>34067</v>
      </c>
      <c r="C22" s="53">
        <v>0</v>
      </c>
      <c r="D22" s="28">
        <v>0</v>
      </c>
      <c r="E22" s="9">
        <v>0</v>
      </c>
      <c r="F22" s="13">
        <v>0</v>
      </c>
      <c r="G22" s="36">
        <v>0</v>
      </c>
      <c r="H22" s="22">
        <f t="shared" si="0"/>
        <v>0</v>
      </c>
    </row>
    <row r="23" spans="1:8" ht="12.75">
      <c r="A23" s="15" t="s">
        <v>16</v>
      </c>
      <c r="B23" s="31">
        <v>35311</v>
      </c>
      <c r="C23" s="53">
        <v>0</v>
      </c>
      <c r="D23" s="28">
        <v>0</v>
      </c>
      <c r="E23" s="9">
        <v>0</v>
      </c>
      <c r="F23" s="13">
        <v>0</v>
      </c>
      <c r="G23" s="36">
        <v>0</v>
      </c>
      <c r="H23" s="22">
        <f t="shared" si="0"/>
        <v>0</v>
      </c>
    </row>
    <row r="24" spans="1:8" ht="12.75">
      <c r="A24" s="15" t="s">
        <v>17</v>
      </c>
      <c r="B24" s="31">
        <v>31954</v>
      </c>
      <c r="C24" s="53">
        <v>10</v>
      </c>
      <c r="D24" s="28">
        <v>2</v>
      </c>
      <c r="E24" s="9">
        <v>8</v>
      </c>
      <c r="F24" s="13">
        <v>2</v>
      </c>
      <c r="G24" s="36">
        <v>11</v>
      </c>
      <c r="H24" s="22">
        <f t="shared" si="0"/>
        <v>33</v>
      </c>
    </row>
    <row r="25" spans="1:8" ht="12.75">
      <c r="A25" s="15" t="s">
        <v>18</v>
      </c>
      <c r="B25" s="31">
        <v>32262</v>
      </c>
      <c r="C25" s="53">
        <v>0</v>
      </c>
      <c r="D25" s="28">
        <v>0</v>
      </c>
      <c r="E25" s="9">
        <v>1</v>
      </c>
      <c r="F25" s="13">
        <v>0</v>
      </c>
      <c r="G25" s="36">
        <v>0</v>
      </c>
      <c r="H25" s="22">
        <f t="shared" si="0"/>
        <v>1</v>
      </c>
    </row>
    <row r="26" spans="1:8" ht="12.75">
      <c r="A26" s="15" t="s">
        <v>19</v>
      </c>
      <c r="B26" s="31">
        <v>32780</v>
      </c>
      <c r="C26" s="53">
        <v>3</v>
      </c>
      <c r="D26" s="28">
        <v>0</v>
      </c>
      <c r="E26" s="9">
        <v>5</v>
      </c>
      <c r="F26" s="13">
        <v>3</v>
      </c>
      <c r="G26" s="36">
        <v>1</v>
      </c>
      <c r="H26" s="22">
        <f t="shared" si="0"/>
        <v>12</v>
      </c>
    </row>
    <row r="27" spans="1:8" ht="12.75">
      <c r="A27" s="15" t="s">
        <v>20</v>
      </c>
      <c r="B27" s="31">
        <v>31954</v>
      </c>
      <c r="C27" s="53">
        <v>1</v>
      </c>
      <c r="D27" s="28">
        <v>6</v>
      </c>
      <c r="E27" s="9">
        <v>21</v>
      </c>
      <c r="F27" s="13">
        <v>3</v>
      </c>
      <c r="G27" s="36">
        <v>3</v>
      </c>
      <c r="H27" s="22">
        <f t="shared" si="0"/>
        <v>34</v>
      </c>
    </row>
    <row r="28" spans="1:8" ht="12.75">
      <c r="A28" s="15" t="s">
        <v>63</v>
      </c>
      <c r="B28" s="31">
        <v>38533</v>
      </c>
      <c r="C28" s="53">
        <v>1</v>
      </c>
      <c r="D28" s="28">
        <v>0</v>
      </c>
      <c r="E28" s="9">
        <v>0</v>
      </c>
      <c r="F28" s="13">
        <v>0</v>
      </c>
      <c r="G28" s="36">
        <v>0</v>
      </c>
      <c r="H28" s="22">
        <f t="shared" si="0"/>
        <v>1</v>
      </c>
    </row>
    <row r="29" spans="1:8" ht="12.75">
      <c r="A29" s="15" t="s">
        <v>21</v>
      </c>
      <c r="B29" s="31">
        <v>37183</v>
      </c>
      <c r="C29" s="53">
        <v>1</v>
      </c>
      <c r="D29" s="28">
        <v>0</v>
      </c>
      <c r="E29" s="9">
        <v>0</v>
      </c>
      <c r="F29" s="13">
        <v>1</v>
      </c>
      <c r="G29" s="36">
        <v>1</v>
      </c>
      <c r="H29" s="22">
        <f t="shared" si="0"/>
        <v>3</v>
      </c>
    </row>
    <row r="30" spans="1:8" ht="12.75">
      <c r="A30" s="15" t="s">
        <v>45</v>
      </c>
      <c r="B30" s="31">
        <v>36806</v>
      </c>
      <c r="C30" s="53">
        <v>0</v>
      </c>
      <c r="D30" s="28">
        <v>0</v>
      </c>
      <c r="E30" s="9">
        <v>0</v>
      </c>
      <c r="F30" s="13">
        <v>0</v>
      </c>
      <c r="G30" s="36">
        <v>0</v>
      </c>
      <c r="H30" s="22">
        <f t="shared" si="0"/>
        <v>0</v>
      </c>
    </row>
    <row r="31" spans="1:8" ht="12.75">
      <c r="A31" s="15" t="s">
        <v>46</v>
      </c>
      <c r="B31" s="31">
        <v>32452</v>
      </c>
      <c r="C31" s="53">
        <v>0</v>
      </c>
      <c r="D31" s="28">
        <v>0</v>
      </c>
      <c r="E31" s="9">
        <v>0</v>
      </c>
      <c r="F31" s="13">
        <v>0</v>
      </c>
      <c r="G31" s="36">
        <v>1</v>
      </c>
      <c r="H31" s="22">
        <f t="shared" si="0"/>
        <v>1</v>
      </c>
    </row>
    <row r="32" spans="1:8" ht="12.75">
      <c r="A32" s="15" t="s">
        <v>61</v>
      </c>
      <c r="B32" s="31">
        <v>37889</v>
      </c>
      <c r="C32" s="53">
        <v>0</v>
      </c>
      <c r="D32" s="28">
        <v>0</v>
      </c>
      <c r="E32" s="9">
        <v>0</v>
      </c>
      <c r="F32" s="13">
        <v>0</v>
      </c>
      <c r="G32" s="36">
        <v>0</v>
      </c>
      <c r="H32" s="22">
        <f t="shared" si="0"/>
        <v>0</v>
      </c>
    </row>
    <row r="33" spans="1:8" ht="12.75">
      <c r="A33" s="15" t="s">
        <v>79</v>
      </c>
      <c r="B33" s="31">
        <v>41541</v>
      </c>
      <c r="C33" s="53">
        <v>0</v>
      </c>
      <c r="D33" s="28">
        <v>0</v>
      </c>
      <c r="E33" s="9">
        <v>0</v>
      </c>
      <c r="F33" s="13">
        <v>0</v>
      </c>
      <c r="G33" s="36">
        <v>0</v>
      </c>
      <c r="H33" s="22">
        <f t="shared" si="0"/>
        <v>0</v>
      </c>
    </row>
    <row r="34" spans="1:8" ht="12.75">
      <c r="A34" s="15" t="s">
        <v>22</v>
      </c>
      <c r="B34" s="31">
        <v>32764</v>
      </c>
      <c r="C34" s="53">
        <v>1</v>
      </c>
      <c r="D34" s="28">
        <v>1</v>
      </c>
      <c r="E34" s="9">
        <v>0</v>
      </c>
      <c r="F34" s="13">
        <v>0</v>
      </c>
      <c r="G34" s="36">
        <v>0</v>
      </c>
      <c r="H34" s="22">
        <f t="shared" si="0"/>
        <v>2</v>
      </c>
    </row>
    <row r="35" spans="1:8" ht="12.75">
      <c r="A35" s="15" t="s">
        <v>23</v>
      </c>
      <c r="B35" s="31">
        <v>35391</v>
      </c>
      <c r="C35" s="53">
        <v>0</v>
      </c>
      <c r="D35" s="28">
        <v>0</v>
      </c>
      <c r="E35" s="9">
        <v>0</v>
      </c>
      <c r="F35" s="13">
        <v>0</v>
      </c>
      <c r="G35" s="36">
        <v>0</v>
      </c>
      <c r="H35" s="22">
        <f t="shared" si="0"/>
        <v>0</v>
      </c>
    </row>
    <row r="36" spans="1:8" ht="12.75">
      <c r="A36" s="15" t="s">
        <v>24</v>
      </c>
      <c r="B36" s="31">
        <v>37387</v>
      </c>
      <c r="C36" s="53">
        <v>0</v>
      </c>
      <c r="D36" s="28">
        <v>0</v>
      </c>
      <c r="E36" s="9">
        <v>0</v>
      </c>
      <c r="F36" s="13">
        <v>0</v>
      </c>
      <c r="G36" s="36">
        <v>0</v>
      </c>
      <c r="H36" s="22">
        <f t="shared" si="0"/>
        <v>0</v>
      </c>
    </row>
    <row r="37" spans="1:8" ht="12.75">
      <c r="A37" s="15" t="s">
        <v>25</v>
      </c>
      <c r="B37" s="31">
        <v>32550</v>
      </c>
      <c r="C37" s="53">
        <v>1</v>
      </c>
      <c r="D37" s="28">
        <v>0</v>
      </c>
      <c r="E37" s="9">
        <v>0</v>
      </c>
      <c r="F37" s="13">
        <v>0</v>
      </c>
      <c r="G37" s="36">
        <v>0</v>
      </c>
      <c r="H37" s="22">
        <f aca="true" t="shared" si="1" ref="H37:H68">SUM(C37:G37)</f>
        <v>1</v>
      </c>
    </row>
    <row r="38" spans="1:8" ht="12.75">
      <c r="A38" s="15" t="s">
        <v>71</v>
      </c>
      <c r="B38" s="31">
        <v>39499</v>
      </c>
      <c r="C38" s="53">
        <v>4</v>
      </c>
      <c r="D38" s="28">
        <v>0</v>
      </c>
      <c r="E38" s="9">
        <v>0</v>
      </c>
      <c r="F38" s="13">
        <v>7</v>
      </c>
      <c r="G38" s="36">
        <v>1</v>
      </c>
      <c r="H38" s="22">
        <f t="shared" si="1"/>
        <v>12</v>
      </c>
    </row>
    <row r="39" spans="1:8" ht="12.75">
      <c r="A39" s="15" t="s">
        <v>47</v>
      </c>
      <c r="B39" s="31">
        <v>33209</v>
      </c>
      <c r="C39" s="53">
        <v>0</v>
      </c>
      <c r="D39" s="28">
        <v>0</v>
      </c>
      <c r="E39" s="9">
        <v>0</v>
      </c>
      <c r="F39" s="13">
        <v>0</v>
      </c>
      <c r="G39" s="36">
        <v>0</v>
      </c>
      <c r="H39" s="22">
        <f t="shared" si="1"/>
        <v>0</v>
      </c>
    </row>
    <row r="40" spans="1:8" ht="12.75">
      <c r="A40" s="15" t="s">
        <v>26</v>
      </c>
      <c r="B40" s="31">
        <v>32079</v>
      </c>
      <c r="C40" s="53">
        <v>0</v>
      </c>
      <c r="D40" s="28">
        <v>0</v>
      </c>
      <c r="E40" s="9">
        <v>0</v>
      </c>
      <c r="F40" s="13">
        <v>0</v>
      </c>
      <c r="G40" s="36">
        <v>0</v>
      </c>
      <c r="H40" s="22">
        <f t="shared" si="1"/>
        <v>0</v>
      </c>
    </row>
    <row r="41" spans="1:8" ht="12.75">
      <c r="A41" s="15" t="s">
        <v>27</v>
      </c>
      <c r="B41" s="31">
        <v>33159</v>
      </c>
      <c r="C41" s="53">
        <v>0</v>
      </c>
      <c r="D41" s="28">
        <v>0</v>
      </c>
      <c r="E41" s="9">
        <v>0</v>
      </c>
      <c r="F41" s="13">
        <v>0</v>
      </c>
      <c r="G41" s="36">
        <v>0</v>
      </c>
      <c r="H41" s="22">
        <f t="shared" si="1"/>
        <v>0</v>
      </c>
    </row>
    <row r="42" spans="1:8" ht="12.75">
      <c r="A42" s="15" t="s">
        <v>28</v>
      </c>
      <c r="B42" s="31">
        <v>37330</v>
      </c>
      <c r="C42" s="53">
        <v>0</v>
      </c>
      <c r="D42" s="28">
        <v>0</v>
      </c>
      <c r="E42" s="9">
        <v>0</v>
      </c>
      <c r="F42" s="13">
        <v>1</v>
      </c>
      <c r="G42" s="36">
        <v>0</v>
      </c>
      <c r="H42" s="22">
        <f t="shared" si="1"/>
        <v>1</v>
      </c>
    </row>
    <row r="43" spans="1:8" ht="12.75">
      <c r="A43" s="15" t="s">
        <v>76</v>
      </c>
      <c r="B43" s="31">
        <v>40788</v>
      </c>
      <c r="C43" s="53">
        <v>0</v>
      </c>
      <c r="D43" s="28">
        <v>0</v>
      </c>
      <c r="E43" s="9">
        <v>0</v>
      </c>
      <c r="F43" s="13">
        <v>0</v>
      </c>
      <c r="G43" s="36">
        <v>0</v>
      </c>
      <c r="H43" s="22">
        <f t="shared" si="1"/>
        <v>0</v>
      </c>
    </row>
    <row r="44" spans="1:8" ht="12.75">
      <c r="A44" s="15" t="s">
        <v>29</v>
      </c>
      <c r="B44" s="31">
        <v>33609</v>
      </c>
      <c r="C44" s="53">
        <v>0</v>
      </c>
      <c r="D44" s="28">
        <v>1</v>
      </c>
      <c r="E44" s="9">
        <v>0</v>
      </c>
      <c r="F44" s="13">
        <v>0</v>
      </c>
      <c r="G44" s="36">
        <v>0</v>
      </c>
      <c r="H44" s="22">
        <f t="shared" si="1"/>
        <v>1</v>
      </c>
    </row>
    <row r="45" spans="1:8" ht="12.75">
      <c r="A45" s="15" t="s">
        <v>67</v>
      </c>
      <c r="B45" s="31">
        <v>39013</v>
      </c>
      <c r="C45" s="53">
        <v>0</v>
      </c>
      <c r="D45" s="28">
        <v>0</v>
      </c>
      <c r="E45" s="9">
        <v>0</v>
      </c>
      <c r="F45" s="13">
        <v>0</v>
      </c>
      <c r="G45" s="36">
        <v>0</v>
      </c>
      <c r="H45" s="22">
        <f t="shared" si="1"/>
        <v>0</v>
      </c>
    </row>
    <row r="46" spans="1:8" ht="12.75">
      <c r="A46" s="15" t="s">
        <v>68</v>
      </c>
      <c r="B46" s="31">
        <v>39009</v>
      </c>
      <c r="C46" s="53">
        <v>6</v>
      </c>
      <c r="D46" s="28">
        <v>0</v>
      </c>
      <c r="E46" s="9">
        <v>0</v>
      </c>
      <c r="F46" s="13">
        <v>5</v>
      </c>
      <c r="G46" s="36">
        <v>1</v>
      </c>
      <c r="H46" s="22">
        <f t="shared" si="1"/>
        <v>12</v>
      </c>
    </row>
    <row r="47" spans="1:8" ht="12.75">
      <c r="A47" s="15" t="s">
        <v>30</v>
      </c>
      <c r="B47" s="31">
        <v>32528</v>
      </c>
      <c r="C47" s="53">
        <v>7</v>
      </c>
      <c r="D47" s="28">
        <v>1</v>
      </c>
      <c r="E47" s="9">
        <v>1</v>
      </c>
      <c r="F47" s="13">
        <v>1</v>
      </c>
      <c r="G47" s="36">
        <v>11</v>
      </c>
      <c r="H47" s="22">
        <f t="shared" si="1"/>
        <v>21</v>
      </c>
    </row>
    <row r="48" spans="1:8" ht="12.75">
      <c r="A48" s="15" t="s">
        <v>48</v>
      </c>
      <c r="B48" s="31">
        <v>32882</v>
      </c>
      <c r="C48" s="53">
        <v>1</v>
      </c>
      <c r="D48" s="28">
        <v>0</v>
      </c>
      <c r="E48" s="9">
        <v>0</v>
      </c>
      <c r="F48" s="13">
        <v>0</v>
      </c>
      <c r="G48" s="36">
        <v>0</v>
      </c>
      <c r="H48" s="22">
        <f t="shared" si="1"/>
        <v>1</v>
      </c>
    </row>
    <row r="49" spans="1:8" ht="12.75">
      <c r="A49" s="15" t="s">
        <v>31</v>
      </c>
      <c r="B49" s="31">
        <v>31954</v>
      </c>
      <c r="C49" s="53">
        <v>2</v>
      </c>
      <c r="D49" s="28">
        <v>3</v>
      </c>
      <c r="E49" s="9">
        <v>0</v>
      </c>
      <c r="F49" s="13">
        <v>2</v>
      </c>
      <c r="G49" s="36">
        <v>1</v>
      </c>
      <c r="H49" s="22">
        <f t="shared" si="1"/>
        <v>8</v>
      </c>
    </row>
    <row r="50" spans="1:8" ht="12.75">
      <c r="A50" s="15" t="s">
        <v>49</v>
      </c>
      <c r="B50" s="31">
        <v>37405</v>
      </c>
      <c r="C50" s="53">
        <v>0</v>
      </c>
      <c r="D50" s="28">
        <v>0</v>
      </c>
      <c r="E50" s="9">
        <v>0</v>
      </c>
      <c r="F50" s="13">
        <v>0</v>
      </c>
      <c r="G50" s="36">
        <v>0</v>
      </c>
      <c r="H50" s="22">
        <f t="shared" si="1"/>
        <v>0</v>
      </c>
    </row>
    <row r="51" spans="1:8" ht="12.75">
      <c r="A51" s="15" t="s">
        <v>57</v>
      </c>
      <c r="B51" s="31">
        <v>37546</v>
      </c>
      <c r="C51" s="53">
        <v>0</v>
      </c>
      <c r="D51" s="28">
        <v>0</v>
      </c>
      <c r="E51" s="9">
        <v>0</v>
      </c>
      <c r="F51" s="13">
        <v>0</v>
      </c>
      <c r="G51" s="36">
        <v>0</v>
      </c>
      <c r="H51" s="22">
        <f t="shared" si="1"/>
        <v>0</v>
      </c>
    </row>
    <row r="52" spans="1:8" ht="12.75">
      <c r="A52" s="15" t="s">
        <v>32</v>
      </c>
      <c r="B52" s="31">
        <v>34101</v>
      </c>
      <c r="C52" s="53">
        <v>0</v>
      </c>
      <c r="D52" s="28">
        <v>0</v>
      </c>
      <c r="E52" s="9">
        <v>0</v>
      </c>
      <c r="F52" s="13">
        <v>0</v>
      </c>
      <c r="G52" s="36">
        <v>0</v>
      </c>
      <c r="H52" s="22">
        <f t="shared" si="1"/>
        <v>0</v>
      </c>
    </row>
    <row r="53" spans="1:8" ht="12.75">
      <c r="A53" s="15" t="s">
        <v>33</v>
      </c>
      <c r="B53" s="31">
        <v>32578</v>
      </c>
      <c r="C53" s="53">
        <v>0</v>
      </c>
      <c r="D53" s="28">
        <v>0</v>
      </c>
      <c r="E53" s="9">
        <v>0</v>
      </c>
      <c r="F53" s="13">
        <v>0</v>
      </c>
      <c r="G53" s="36">
        <v>0</v>
      </c>
      <c r="H53" s="22">
        <f t="shared" si="1"/>
        <v>0</v>
      </c>
    </row>
    <row r="54" spans="1:8" ht="12.75">
      <c r="A54" s="15" t="s">
        <v>73</v>
      </c>
      <c r="B54" s="31">
        <v>39395</v>
      </c>
      <c r="C54" s="53">
        <v>0</v>
      </c>
      <c r="D54" s="28">
        <v>0</v>
      </c>
      <c r="E54" s="9">
        <v>0</v>
      </c>
      <c r="F54" s="13">
        <v>0</v>
      </c>
      <c r="G54" s="36">
        <v>1</v>
      </c>
      <c r="H54" s="22">
        <f t="shared" si="1"/>
        <v>1</v>
      </c>
    </row>
    <row r="55" spans="1:8" ht="12.75">
      <c r="A55" s="15" t="s">
        <v>50</v>
      </c>
      <c r="B55" s="31">
        <v>33512</v>
      </c>
      <c r="C55" s="53">
        <v>3</v>
      </c>
      <c r="D55" s="28">
        <v>1</v>
      </c>
      <c r="E55" s="9">
        <v>1</v>
      </c>
      <c r="F55" s="13">
        <v>2</v>
      </c>
      <c r="G55" s="36">
        <v>0</v>
      </c>
      <c r="H55" s="22">
        <f t="shared" si="1"/>
        <v>7</v>
      </c>
    </row>
    <row r="56" spans="1:8" ht="12.75">
      <c r="A56" s="16" t="s">
        <v>34</v>
      </c>
      <c r="B56" s="32">
        <v>35354</v>
      </c>
      <c r="C56" s="53">
        <v>0</v>
      </c>
      <c r="D56" s="28">
        <v>0</v>
      </c>
      <c r="E56" s="9">
        <v>0</v>
      </c>
      <c r="F56" s="13">
        <v>1</v>
      </c>
      <c r="G56" s="36">
        <v>0</v>
      </c>
      <c r="H56" s="22">
        <f t="shared" si="1"/>
        <v>1</v>
      </c>
    </row>
    <row r="57" spans="1:8" ht="12.75">
      <c r="A57" s="15" t="s">
        <v>75</v>
      </c>
      <c r="B57" s="31">
        <v>36962</v>
      </c>
      <c r="C57" s="53">
        <v>0</v>
      </c>
      <c r="D57" s="28">
        <v>0</v>
      </c>
      <c r="E57" s="9">
        <v>0</v>
      </c>
      <c r="F57" s="13">
        <v>7</v>
      </c>
      <c r="G57" s="36">
        <v>0</v>
      </c>
      <c r="H57" s="22">
        <f t="shared" si="1"/>
        <v>7</v>
      </c>
    </row>
    <row r="58" spans="1:8" ht="12.75">
      <c r="A58" s="16" t="s">
        <v>51</v>
      </c>
      <c r="B58" s="32">
        <v>37109</v>
      </c>
      <c r="C58" s="53">
        <v>0</v>
      </c>
      <c r="D58" s="28">
        <v>0</v>
      </c>
      <c r="E58" s="9">
        <v>0</v>
      </c>
      <c r="F58" s="13">
        <v>0</v>
      </c>
      <c r="G58" s="36">
        <v>0</v>
      </c>
      <c r="H58" s="22">
        <f t="shared" si="1"/>
        <v>0</v>
      </c>
    </row>
    <row r="59" spans="1:8" ht="12.75">
      <c r="A59" s="15" t="s">
        <v>35</v>
      </c>
      <c r="B59" s="31">
        <v>34775</v>
      </c>
      <c r="C59" s="53">
        <v>0</v>
      </c>
      <c r="D59" s="28">
        <v>0</v>
      </c>
      <c r="E59" s="9">
        <v>0</v>
      </c>
      <c r="F59" s="13">
        <v>0</v>
      </c>
      <c r="G59" s="36">
        <v>0</v>
      </c>
      <c r="H59" s="22">
        <f t="shared" si="1"/>
        <v>0</v>
      </c>
    </row>
    <row r="60" spans="1:8" ht="12.75">
      <c r="A60" s="15" t="s">
        <v>36</v>
      </c>
      <c r="B60" s="31">
        <v>34196</v>
      </c>
      <c r="C60" s="53">
        <v>0</v>
      </c>
      <c r="D60" s="28">
        <v>0</v>
      </c>
      <c r="E60" s="9">
        <v>0</v>
      </c>
      <c r="F60" s="13">
        <v>0</v>
      </c>
      <c r="G60" s="36">
        <v>0</v>
      </c>
      <c r="H60" s="22">
        <f t="shared" si="1"/>
        <v>0</v>
      </c>
    </row>
    <row r="61" spans="1:8" ht="12.75">
      <c r="A61" s="15" t="s">
        <v>37</v>
      </c>
      <c r="B61" s="31">
        <v>36139</v>
      </c>
      <c r="C61" s="53">
        <v>0</v>
      </c>
      <c r="D61" s="28">
        <v>0</v>
      </c>
      <c r="E61" s="9">
        <v>0</v>
      </c>
      <c r="F61" s="13">
        <v>0</v>
      </c>
      <c r="G61" s="36">
        <v>0</v>
      </c>
      <c r="H61" s="22">
        <f t="shared" si="1"/>
        <v>0</v>
      </c>
    </row>
    <row r="62" spans="1:8" ht="12.75">
      <c r="A62" s="15" t="s">
        <v>38</v>
      </c>
      <c r="B62" s="31">
        <v>32101</v>
      </c>
      <c r="C62" s="53">
        <v>0</v>
      </c>
      <c r="D62" s="28">
        <v>6</v>
      </c>
      <c r="E62" s="9">
        <v>0</v>
      </c>
      <c r="F62" s="13">
        <v>4</v>
      </c>
      <c r="G62" s="36">
        <v>1</v>
      </c>
      <c r="H62" s="22">
        <f t="shared" si="1"/>
        <v>11</v>
      </c>
    </row>
    <row r="63" spans="1:8" ht="12.75">
      <c r="A63" s="15" t="s">
        <v>39</v>
      </c>
      <c r="B63" s="31">
        <v>31954</v>
      </c>
      <c r="C63" s="53">
        <v>18</v>
      </c>
      <c r="D63" s="28">
        <v>16</v>
      </c>
      <c r="E63" s="9">
        <v>35</v>
      </c>
      <c r="F63" s="13">
        <v>20</v>
      </c>
      <c r="G63" s="36">
        <v>46</v>
      </c>
      <c r="H63" s="22">
        <f t="shared" si="1"/>
        <v>135</v>
      </c>
    </row>
    <row r="64" spans="1:8" ht="12.75">
      <c r="A64" s="15" t="s">
        <v>56</v>
      </c>
      <c r="B64" s="31">
        <v>31954</v>
      </c>
      <c r="C64" s="53">
        <v>22</v>
      </c>
      <c r="D64" s="28">
        <v>8</v>
      </c>
      <c r="E64" s="9">
        <v>65</v>
      </c>
      <c r="F64" s="13">
        <v>16</v>
      </c>
      <c r="G64" s="36">
        <v>57</v>
      </c>
      <c r="H64" s="22">
        <f t="shared" si="1"/>
        <v>168</v>
      </c>
    </row>
    <row r="65" spans="1:8" ht="12.75">
      <c r="A65" s="15" t="s">
        <v>52</v>
      </c>
      <c r="B65" s="31">
        <v>32129</v>
      </c>
      <c r="C65" s="53">
        <v>0</v>
      </c>
      <c r="D65" s="28">
        <v>0</v>
      </c>
      <c r="E65" s="9">
        <v>0</v>
      </c>
      <c r="F65" s="13">
        <v>0</v>
      </c>
      <c r="G65" s="36">
        <v>0</v>
      </c>
      <c r="H65" s="22">
        <f t="shared" si="1"/>
        <v>0</v>
      </c>
    </row>
    <row r="66" spans="1:8" ht="12.75">
      <c r="A66" s="15" t="s">
        <v>53</v>
      </c>
      <c r="B66" s="31">
        <v>32439</v>
      </c>
      <c r="C66" s="53">
        <v>2</v>
      </c>
      <c r="D66" s="28">
        <v>1</v>
      </c>
      <c r="E66" s="9">
        <v>1</v>
      </c>
      <c r="F66" s="13">
        <v>6</v>
      </c>
      <c r="G66" s="36">
        <v>0</v>
      </c>
      <c r="H66" s="22">
        <f t="shared" si="1"/>
        <v>10</v>
      </c>
    </row>
    <row r="67" spans="1:8" ht="12.75">
      <c r="A67" s="15" t="s">
        <v>54</v>
      </c>
      <c r="B67" s="31">
        <v>32387</v>
      </c>
      <c r="C67" s="53">
        <v>0</v>
      </c>
      <c r="D67" s="28">
        <v>1</v>
      </c>
      <c r="E67" s="9">
        <v>0</v>
      </c>
      <c r="F67" s="13">
        <v>0</v>
      </c>
      <c r="G67" s="36">
        <v>0</v>
      </c>
      <c r="H67" s="22">
        <f t="shared" si="1"/>
        <v>1</v>
      </c>
    </row>
    <row r="68" spans="1:8" ht="12.75">
      <c r="A68" s="15" t="s">
        <v>62</v>
      </c>
      <c r="B68" s="31">
        <v>37876</v>
      </c>
      <c r="C68" s="53">
        <v>2</v>
      </c>
      <c r="D68" s="28">
        <v>0</v>
      </c>
      <c r="E68" s="9">
        <v>0</v>
      </c>
      <c r="F68" s="13">
        <v>1</v>
      </c>
      <c r="G68" s="36">
        <v>0</v>
      </c>
      <c r="H68" s="22">
        <f t="shared" si="1"/>
        <v>3</v>
      </c>
    </row>
    <row r="69" spans="1:8" ht="12.75">
      <c r="A69" s="15" t="s">
        <v>40</v>
      </c>
      <c r="B69" s="31">
        <v>32351</v>
      </c>
      <c r="C69" s="53">
        <v>0</v>
      </c>
      <c r="D69" s="28">
        <v>0</v>
      </c>
      <c r="E69" s="9">
        <v>0</v>
      </c>
      <c r="F69" s="13">
        <v>0</v>
      </c>
      <c r="G69" s="36">
        <v>0</v>
      </c>
      <c r="H69" s="22">
        <f>SUM(C69:G69)</f>
        <v>0</v>
      </c>
    </row>
    <row r="70" spans="1:8" ht="13.5" thickBot="1">
      <c r="A70" s="15" t="s">
        <v>55</v>
      </c>
      <c r="B70" s="31">
        <v>34450</v>
      </c>
      <c r="C70" s="54">
        <v>0</v>
      </c>
      <c r="D70" s="50">
        <v>0</v>
      </c>
      <c r="E70" s="38">
        <v>0</v>
      </c>
      <c r="F70" s="39">
        <v>2</v>
      </c>
      <c r="G70" s="47">
        <v>0</v>
      </c>
      <c r="H70" s="23">
        <f>SUM(C70:G70)</f>
        <v>2</v>
      </c>
    </row>
    <row r="71" spans="1:8" ht="14.25" thickBot="1" thickTop="1">
      <c r="A71" s="17" t="s">
        <v>80</v>
      </c>
      <c r="B71" s="33"/>
      <c r="C71" s="55">
        <f aca="true" t="shared" si="2" ref="C71:H71">SUM(C5:C70)</f>
        <v>158</v>
      </c>
      <c r="D71" s="37">
        <f t="shared" si="2"/>
        <v>70</v>
      </c>
      <c r="E71" s="40">
        <f t="shared" si="2"/>
        <v>197</v>
      </c>
      <c r="F71" s="41">
        <f t="shared" si="2"/>
        <v>107</v>
      </c>
      <c r="G71" s="48">
        <f t="shared" si="2"/>
        <v>165</v>
      </c>
      <c r="H71" s="24">
        <f t="shared" si="2"/>
        <v>697</v>
      </c>
    </row>
    <row r="72" spans="3:8" ht="14.25" thickBot="1" thickTop="1">
      <c r="C72" s="56"/>
      <c r="D72" s="65">
        <f>D71+E71</f>
        <v>267</v>
      </c>
      <c r="E72" s="66"/>
      <c r="F72" s="76">
        <f>F71+G71</f>
        <v>272</v>
      </c>
      <c r="G72" s="77"/>
      <c r="H72" s="45"/>
    </row>
    <row r="73" spans="3:8" ht="14.25" thickBot="1" thickTop="1">
      <c r="C73" s="51" t="s">
        <v>0</v>
      </c>
      <c r="D73" s="52" t="s">
        <v>2</v>
      </c>
      <c r="E73" s="44" t="s">
        <v>3</v>
      </c>
      <c r="F73" s="43" t="s">
        <v>69</v>
      </c>
      <c r="G73" s="46" t="s">
        <v>70</v>
      </c>
      <c r="H73" s="42" t="s">
        <v>6</v>
      </c>
    </row>
    <row r="74" spans="4:8" ht="14.25" thickBot="1" thickTop="1">
      <c r="D74" s="73" t="s">
        <v>82</v>
      </c>
      <c r="E74" s="74"/>
      <c r="F74" s="74"/>
      <c r="G74" s="75"/>
      <c r="H74" s="25"/>
    </row>
    <row r="75" ht="13.5" thickTop="1"/>
    <row r="76" ht="13.5" thickBot="1">
      <c r="E76" s="3"/>
    </row>
    <row r="77" spans="1:8" ht="37.5" customHeight="1" thickBot="1">
      <c r="A77" s="67" t="s">
        <v>83</v>
      </c>
      <c r="B77" s="68"/>
      <c r="C77" s="68"/>
      <c r="D77" s="68"/>
      <c r="E77" s="68"/>
      <c r="F77" s="68"/>
      <c r="G77" s="68"/>
      <c r="H77" s="69"/>
    </row>
  </sheetData>
  <sheetProtection/>
  <mergeCells count="9">
    <mergeCell ref="D72:E72"/>
    <mergeCell ref="A77:H77"/>
    <mergeCell ref="C2:C4"/>
    <mergeCell ref="D74:G74"/>
    <mergeCell ref="F72:G72"/>
    <mergeCell ref="D3:D4"/>
    <mergeCell ref="E3:E4"/>
    <mergeCell ref="D2:G2"/>
    <mergeCell ref="F3:G3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OHCHR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Statistical Survey</dc:title>
  <dc:subject/>
  <dc:creator>obez</dc:creator>
  <cp:keywords/>
  <dc:description/>
  <cp:lastModifiedBy>Sarah</cp:lastModifiedBy>
  <cp:lastPrinted>2013-04-08T13:15:09Z</cp:lastPrinted>
  <dcterms:created xsi:type="dcterms:W3CDTF">2002-11-29T09:51:33Z</dcterms:created>
  <dcterms:modified xsi:type="dcterms:W3CDTF">2016-01-07T16:29:38Z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RTitle">
    <vt:lpwstr/>
  </property>
  <property fmtid="{D5CDD505-2E9C-101B-9397-08002B2CF9AE}" pid="3" name="ARTitle">
    <vt:lpwstr/>
  </property>
  <property fmtid="{D5CDD505-2E9C-101B-9397-08002B2CF9AE}" pid="4" name="RUTitle">
    <vt:lpwstr/>
  </property>
  <property fmtid="{D5CDD505-2E9C-101B-9397-08002B2CF9AE}" pid="5" name="CHTitle">
    <vt:lpwstr/>
  </property>
  <property fmtid="{D5CDD505-2E9C-101B-9397-08002B2CF9AE}" pid="6" name="ContentType">
    <vt:lpwstr>Document</vt:lpwstr>
  </property>
  <property fmtid="{D5CDD505-2E9C-101B-9397-08002B2CF9AE}" pid="7" name="SPTitle">
    <vt:lpwstr/>
  </property>
  <property fmtid="{D5CDD505-2E9C-101B-9397-08002B2CF9AE}" pid="8" name="display_urn:schemas-microsoft-com:office:office#Editor">
    <vt:lpwstr>System Account</vt:lpwstr>
  </property>
  <property fmtid="{D5CDD505-2E9C-101B-9397-08002B2CF9AE}" pid="9" name="xd_Signature">
    <vt:lpwstr/>
  </property>
  <property fmtid="{D5CDD505-2E9C-101B-9397-08002B2CF9AE}" pid="10" name="TemplateUrl">
    <vt:lpwstr/>
  </property>
  <property fmtid="{D5CDD505-2E9C-101B-9397-08002B2CF9AE}" pid="11" name="PublishingStartDate">
    <vt:lpwstr/>
  </property>
  <property fmtid="{D5CDD505-2E9C-101B-9397-08002B2CF9AE}" pid="12" name="PublishingExpirationDate">
    <vt:lpwstr/>
  </property>
  <property fmtid="{D5CDD505-2E9C-101B-9397-08002B2CF9AE}" pid="13" name="xd_ProgID">
    <vt:lpwstr/>
  </property>
  <property fmtid="{D5CDD505-2E9C-101B-9397-08002B2CF9AE}" pid="14" name="display_urn:schemas-microsoft-com:office:office#Author">
    <vt:lpwstr>System Account</vt:lpwstr>
  </property>
  <property fmtid="{D5CDD505-2E9C-101B-9397-08002B2CF9AE}" pid="15" name="Order1">
    <vt:lpwstr/>
  </property>
  <property fmtid="{D5CDD505-2E9C-101B-9397-08002B2CF9AE}" pid="16" name="_SourceUrl">
    <vt:lpwstr/>
  </property>
  <property fmtid="{D5CDD505-2E9C-101B-9397-08002B2CF9AE}" pid="17" name="_SharedFileIndex">
    <vt:lpwstr/>
  </property>
</Properties>
</file>